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<sst xmlns="http://schemas.openxmlformats.org/spreadsheetml/2006/main" count="33" uniqueCount="32">
  <si>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Утверждено</t>
  </si>
  <si>
    <t>Штатная единица</t>
  </si>
  <si>
    <t>Количество</t>
  </si>
  <si>
    <t>штатных единиц</t>
  </si>
  <si>
    <t>Председатель</t>
  </si>
  <si>
    <t>Управляющий</t>
  </si>
  <si>
    <t>Бухгалтер</t>
  </si>
  <si>
    <t>Слесарь-сантехник</t>
  </si>
  <si>
    <t>Электрик</t>
  </si>
  <si>
    <t>Дворник</t>
  </si>
  <si>
    <t>Итого:</t>
  </si>
  <si>
    <t>ФОТ с районным коэффициентом</t>
  </si>
  <si>
    <t>Резерв на отпуск</t>
  </si>
  <si>
    <t>Отчисления в пенс. фонд, соцстрах, мед.страх (20,2%)</t>
  </si>
  <si>
    <t>Оплата труда (ФОТ, отпускн., отчислен. в ПФР, ФСС, ФМС)</t>
  </si>
  <si>
    <t xml:space="preserve">Зампредседателя </t>
  </si>
  <si>
    <t>Паспортист</t>
  </si>
  <si>
    <t>уборщик подъездов</t>
  </si>
  <si>
    <t>Уборщик мусоропроводов</t>
  </si>
  <si>
    <t>Правление</t>
  </si>
  <si>
    <t>АУП</t>
  </si>
  <si>
    <t>Производственное</t>
  </si>
  <si>
    <t>собранием членов ТСЖ "Родина"</t>
  </si>
  <si>
    <t>ТСЖ "Родина"</t>
  </si>
  <si>
    <t>Штатное расписание на 2017 г.</t>
  </si>
  <si>
    <t>₽/мес.</t>
  </si>
  <si>
    <t>₽/год</t>
  </si>
  <si>
    <t xml:space="preserve">Оклад </t>
  </si>
  <si>
    <t>Подразделение</t>
  </si>
  <si>
    <t>Председатель правления                                                             О.И.Ушатова</t>
  </si>
  <si>
    <t>" 15  " января 2017г.</t>
  </si>
  <si>
    <t>" 15 " января 2017г.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</si>
</sst>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12.421875" style="0" customWidth="1"/>
    <col min="2" max="2" width="22.28125" style="0" customWidth="1"/>
    <col min="3" max="3" width="12.57421875" style="0" customWidth="1"/>
    <col min="4" max="4" width="10.421875" style="0" customWidth="1"/>
    <col min="5" max="5" width="11.140625" style="0" customWidth="1"/>
  </cols>
  <sheetData>
    <row r="1" spans="1:5" ht="15" customHeight="1">
      <c r="A1" s="29"/>
      <c r="B1" s="30" t="s">
        <v>0</v>
      </c>
      <c r="C1" s="30"/>
      <c r="D1" s="30"/>
      <c r="E1" s="30"/>
    </row>
    <row r="2" spans="1:5" ht="15" customHeight="1">
      <c r="A2" s="29"/>
      <c r="B2" s="30" t="s">
        <v>22</v>
      </c>
      <c r="C2" s="30"/>
      <c r="D2" s="30"/>
      <c r="E2" s="30"/>
    </row>
    <row r="3" spans="1:5" ht="15" customHeight="1">
      <c r="A3" s="29"/>
      <c r="B3" s="30" t="s">
        <v>30</v>
      </c>
      <c r="C3" s="30"/>
      <c r="D3" s="30"/>
      <c r="E3" s="30"/>
    </row>
    <row r="4" spans="1:5" ht="18.75" customHeight="1">
      <c r="A4" s="18"/>
      <c r="B4" s="31" t="s">
        <v>23</v>
      </c>
      <c r="C4" s="31"/>
      <c r="D4" s="31"/>
      <c r="E4" s="31"/>
    </row>
    <row r="5" spans="1:5" ht="37.5" customHeight="1">
      <c r="A5" s="18"/>
      <c r="B5" s="31" t="s">
        <v>24</v>
      </c>
      <c r="C5" s="31"/>
      <c r="D5" s="31"/>
      <c r="E5" s="31"/>
    </row>
    <row r="6" spans="1:5" ht="15">
      <c r="A6" s="21" t="s">
        <v>28</v>
      </c>
      <c r="B6" s="21" t="s">
        <v>1</v>
      </c>
      <c r="C6" s="9" t="s">
        <v>2</v>
      </c>
      <c r="D6" s="22" t="s">
        <v>27</v>
      </c>
      <c r="E6" s="22"/>
    </row>
    <row r="7" spans="1:5" ht="30">
      <c r="A7" s="21"/>
      <c r="B7" s="21"/>
      <c r="C7" s="9" t="s">
        <v>3</v>
      </c>
      <c r="D7" s="10" t="s">
        <v>25</v>
      </c>
      <c r="E7" s="10" t="s">
        <v>26</v>
      </c>
    </row>
    <row r="8" spans="1:5" ht="15">
      <c r="A8" s="26" t="s">
        <v>19</v>
      </c>
      <c r="B8" s="3" t="s">
        <v>4</v>
      </c>
      <c r="C8" s="17">
        <v>1</v>
      </c>
      <c r="D8" s="19">
        <v>18900</v>
      </c>
      <c r="E8" s="19">
        <f>D8*12</f>
        <v>226800</v>
      </c>
    </row>
    <row r="9" spans="1:5" ht="15">
      <c r="A9" s="27"/>
      <c r="B9" s="2" t="s">
        <v>15</v>
      </c>
      <c r="C9" s="5">
        <v>1</v>
      </c>
      <c r="D9" s="6">
        <v>8400</v>
      </c>
      <c r="E9" s="6">
        <f aca="true" t="shared" si="0" ref="E9:E17">D9*12</f>
        <v>100800</v>
      </c>
    </row>
    <row r="10" spans="1:5" ht="15">
      <c r="A10" s="28" t="s">
        <v>20</v>
      </c>
      <c r="B10" s="2" t="s">
        <v>6</v>
      </c>
      <c r="C10" s="5">
        <v>1</v>
      </c>
      <c r="D10" s="6">
        <v>14700</v>
      </c>
      <c r="E10" s="6">
        <f t="shared" si="0"/>
        <v>176400</v>
      </c>
    </row>
    <row r="11" spans="1:5" ht="15">
      <c r="A11" s="27"/>
      <c r="B11" s="2" t="s">
        <v>16</v>
      </c>
      <c r="C11" s="5">
        <v>0.5</v>
      </c>
      <c r="D11" s="6">
        <v>7035</v>
      </c>
      <c r="E11" s="6">
        <f t="shared" si="0"/>
        <v>84420</v>
      </c>
    </row>
    <row r="12" spans="1:5" ht="15">
      <c r="A12" s="28" t="s">
        <v>21</v>
      </c>
      <c r="B12" s="2" t="s">
        <v>5</v>
      </c>
      <c r="C12" s="5">
        <v>1</v>
      </c>
      <c r="D12" s="7">
        <v>15750</v>
      </c>
      <c r="E12" s="6">
        <f t="shared" si="0"/>
        <v>189000</v>
      </c>
    </row>
    <row r="13" spans="1:5" ht="15">
      <c r="A13" s="26"/>
      <c r="B13" s="2" t="s">
        <v>7</v>
      </c>
      <c r="C13" s="5">
        <v>1</v>
      </c>
      <c r="D13" s="7">
        <v>9135</v>
      </c>
      <c r="E13" s="6">
        <f t="shared" si="0"/>
        <v>109620</v>
      </c>
    </row>
    <row r="14" spans="1:5" ht="15">
      <c r="A14" s="26"/>
      <c r="B14" s="2" t="s">
        <v>8</v>
      </c>
      <c r="C14" s="5">
        <v>1</v>
      </c>
      <c r="D14" s="7">
        <v>7500</v>
      </c>
      <c r="E14" s="6">
        <f t="shared" si="0"/>
        <v>90000</v>
      </c>
    </row>
    <row r="15" spans="1:5" ht="15">
      <c r="A15" s="26"/>
      <c r="B15" s="2" t="s">
        <v>9</v>
      </c>
      <c r="C15" s="5">
        <v>1</v>
      </c>
      <c r="D15" s="7">
        <v>13125</v>
      </c>
      <c r="E15" s="6">
        <f t="shared" si="0"/>
        <v>157500</v>
      </c>
    </row>
    <row r="16" spans="1:5" ht="15">
      <c r="A16" s="26"/>
      <c r="B16" s="2" t="s">
        <v>17</v>
      </c>
      <c r="C16" s="5">
        <v>1</v>
      </c>
      <c r="D16" s="7">
        <v>12600</v>
      </c>
      <c r="E16" s="6">
        <f t="shared" si="0"/>
        <v>151200</v>
      </c>
    </row>
    <row r="17" spans="1:5" ht="30">
      <c r="A17" s="27"/>
      <c r="B17" s="1" t="s">
        <v>18</v>
      </c>
      <c r="C17" s="5">
        <v>1</v>
      </c>
      <c r="D17" s="7">
        <v>12000</v>
      </c>
      <c r="E17" s="6">
        <f t="shared" si="0"/>
        <v>144000</v>
      </c>
    </row>
    <row r="18" spans="1:5" s="15" customFormat="1" ht="15">
      <c r="A18" s="11"/>
      <c r="B18" s="16" t="s">
        <v>10</v>
      </c>
      <c r="C18" s="13">
        <f>SUM(C8:C17)</f>
        <v>9.5</v>
      </c>
      <c r="D18" s="11">
        <f>SUM(D8:D17)</f>
        <v>119145</v>
      </c>
      <c r="E18" s="14">
        <f>SUM(E8:E17)</f>
        <v>1429740</v>
      </c>
    </row>
    <row r="19" spans="1:5" ht="60">
      <c r="A19" s="4"/>
      <c r="B19" s="23" t="s">
        <v>14</v>
      </c>
      <c r="C19" s="8" t="s">
        <v>11</v>
      </c>
      <c r="D19" s="2"/>
      <c r="E19" s="7">
        <f>E18*1.25</f>
        <v>1787175</v>
      </c>
    </row>
    <row r="20" spans="1:5" ht="30">
      <c r="A20" s="4"/>
      <c r="B20" s="24"/>
      <c r="C20" s="8" t="s">
        <v>12</v>
      </c>
      <c r="D20" s="2"/>
      <c r="E20" s="7">
        <f>E19/12</f>
        <v>148931.25</v>
      </c>
    </row>
    <row r="21" spans="1:5" ht="90">
      <c r="A21" s="4"/>
      <c r="B21" s="25"/>
      <c r="C21" s="8" t="s">
        <v>13</v>
      </c>
      <c r="D21" s="2"/>
      <c r="E21" s="7">
        <f>(E19+E20)*0.202</f>
        <v>391093.4625</v>
      </c>
    </row>
    <row r="22" spans="1:5" s="15" customFormat="1" ht="15">
      <c r="A22" s="11"/>
      <c r="B22" s="12"/>
      <c r="C22" s="13" t="s">
        <v>10</v>
      </c>
      <c r="D22" s="11"/>
      <c r="E22" s="14">
        <f>SUM(E19:E21)</f>
        <v>2327199.7125</v>
      </c>
    </row>
    <row r="24" spans="1:5" ht="15">
      <c r="A24" s="20" t="s">
        <v>29</v>
      </c>
      <c r="B24" s="20"/>
      <c r="C24" s="20"/>
      <c r="D24" s="20"/>
      <c r="E24" s="20"/>
    </row>
    <row r="25" spans="4:5" ht="15">
      <c r="D25" s="20" t="s">
        <v>31</v>
      </c>
      <c r="E25" s="20"/>
    </row>
  </sheetData>
  <sheetProtection/>
  <mergeCells count="15">
    <mergeCell ref="D25:E25"/>
    <mergeCell ref="A24:E24"/>
    <mergeCell ref="B6:B7"/>
    <mergeCell ref="D6:E6"/>
    <mergeCell ref="B19:B21"/>
    <mergeCell ref="A8:A9"/>
    <mergeCell ref="A10:A11"/>
    <mergeCell ref="A12:A17"/>
    <mergeCell ref="A1:A3"/>
    <mergeCell ref="B1:E1"/>
    <mergeCell ref="B2:E2"/>
    <mergeCell ref="B3:E3"/>
    <mergeCell ref="A6:A7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2017-02-19T15:51:45Z</cp:lastPrinted>
  <dcterms:created xsi:type="dcterms:W3CDTF">2016-12-27T11:55:15Z</dcterms:created>
  <dcterms:modified xsi:type="dcterms:W3CDTF">2017-02-26T19:38:49Z</dcterms:modified>
  <cp:category/>
  <cp:version/>
  <cp:contentType/>
  <cp:contentStatus/>
</cp:coreProperties>
</file>